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lton\Downloads\"/>
    </mc:Choice>
  </mc:AlternateContent>
  <xr:revisionPtr revIDLastSave="0" documentId="13_ncr:1_{58A03EFC-CDF6-4DE7-B217-03C0E15DB4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CR_MV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F9" i="1"/>
  <c r="G9" i="1" s="1"/>
  <c r="H9" i="1" s="1"/>
  <c r="F8" i="1"/>
  <c r="G8" i="1" s="1"/>
  <c r="H8" i="1" s="1"/>
  <c r="F7" i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<sst xmlns="http://schemas.openxmlformats.org/spreadsheetml/2006/main" count="34" uniqueCount="34">
  <si>
    <t>Planilha Automatizada do Índice Composto de Risco (ICR) - MVP</t>
  </si>
  <si>
    <t>Instituição</t>
  </si>
  <si>
    <t>Ano</t>
  </si>
  <si>
    <t>Basileia (%)</t>
  </si>
  <si>
    <t>Solvência (%)</t>
  </si>
  <si>
    <t>Alavancagem (%)</t>
  </si>
  <si>
    <t>N_desvios</t>
  </si>
  <si>
    <t>ICR</t>
  </si>
  <si>
    <t>Faixa de risco</t>
  </si>
  <si>
    <t>Parâmetros do Modelo</t>
  </si>
  <si>
    <t>Limite mínimo Basileia (%)</t>
  </si>
  <si>
    <t>Limite mínimo Solvência (%)</t>
  </si>
  <si>
    <t>Limite mínimo Alavancagem (%)</t>
  </si>
  <si>
    <t>Instruções de uso:
- Preencha, a partir da linha 5, o nome da instituição, o ano e os três indicadores prudenciais (Basileia, Solvência e Alavancagem) em percentual.
- A planilha calculará automaticamente o número de desvios regulatórios (N_desvios), o valor do ICR e a faixa de risco correspondente.
- Os limites regulatórios e de classificação podem ser ajustados nos parâmetros à direita (células L3:L5 e L7:L10).
- Esta planilha tem caráter demonstrativo e pode ser adaptada para bases de dados maiores ou integrada a dashboards.</t>
  </si>
  <si>
    <t>Faixa de Risco</t>
  </si>
  <si>
    <t>Intervalo do ICR</t>
  </si>
  <si>
    <t>Interpretação Prudencial</t>
  </si>
  <si>
    <t>Baixo Risco</t>
  </si>
  <si>
    <t>Estrutura prudencial sólida; nenhuma indicação de estresse.</t>
  </si>
  <si>
    <t>Atenção Prudencial</t>
  </si>
  <si>
    <t>Indicativos iniciais de deterioração; monitoramento reforçado.</t>
  </si>
  <si>
    <t>Risco Moderado</t>
  </si>
  <si>
    <t>Fragilidades relevantes, porém manejáveis; exige acompanhamento contínuo.</t>
  </si>
  <si>
    <t>Risco Elevado</t>
  </si>
  <si>
    <t>Sinais consistentes de deterioração prudencial; risco crescente.</t>
  </si>
  <si>
    <t>Risco Crítico</t>
  </si>
  <si>
    <t>Probabilidade significativa de instabilidade; atenção imediata.</t>
  </si>
  <si>
    <t>Risco Extremo</t>
  </si>
  <si>
    <t>Risco Sistêmico grave.</t>
  </si>
  <si>
    <t>BANCO Y</t>
  </si>
  <si>
    <t>BANCO Z</t>
  </si>
  <si>
    <t>BANCO K</t>
  </si>
  <si>
    <t>BANCO u</t>
  </si>
  <si>
    <t>BANCO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</si>
</sst>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1" fillId="0" borderId="0" xfId="0" applyFont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0" applyFont="1" applyFill="1" applyBorder="1"/>
    <xf numFmtId="2" fontId="0" fillId="0" borderId="0" xfId="0" applyNumberFormat="1" applyFill="1" applyBorder="1"/>
    <xf numFmtId="2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workbookViewId="0">
      <selection activeCell="A9" sqref="A9"/>
    </sheetView>
  </sheetViews>
  <sheetFormatPr defaultRowHeight="15" x14ac:dyDescent="0.25"/>
  <cols>
    <col min="1" max="1" width="20.7109375" customWidth="1"/>
    <col min="2" max="2" width="8.7109375" customWidth="1"/>
    <col min="3" max="5" width="14.7109375" customWidth="1"/>
    <col min="6" max="7" width="12.7109375" customWidth="1"/>
    <col min="8" max="8" width="25.7109375" customWidth="1"/>
    <col min="11" max="11" width="31" bestFit="1" customWidth="1"/>
    <col min="13" max="13" width="37.28515625" customWidth="1"/>
  </cols>
  <sheetData>
    <row r="1" spans="1:13" ht="18.75" x14ac:dyDescent="0.3">
      <c r="A1" s="4" t="s">
        <v>0</v>
      </c>
      <c r="B1" s="4"/>
      <c r="C1" s="4"/>
      <c r="D1" s="4"/>
      <c r="E1" s="4"/>
      <c r="F1" s="4"/>
      <c r="G1" s="4"/>
      <c r="H1" s="4"/>
      <c r="K1" s="1" t="s">
        <v>9</v>
      </c>
    </row>
    <row r="3" spans="1:13" x14ac:dyDescent="0.25">
      <c r="K3" s="2" t="s">
        <v>10</v>
      </c>
      <c r="L3" s="14">
        <v>10.5</v>
      </c>
    </row>
    <row r="4" spans="1:13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K4" s="2" t="s">
        <v>11</v>
      </c>
      <c r="L4" s="14">
        <v>100</v>
      </c>
    </row>
    <row r="5" spans="1:13" x14ac:dyDescent="0.25">
      <c r="A5" s="15" t="s">
        <v>29</v>
      </c>
      <c r="B5" s="15">
        <v>2025</v>
      </c>
      <c r="C5" s="15">
        <v>12.34</v>
      </c>
      <c r="D5" s="15">
        <v>105.67</v>
      </c>
      <c r="E5" s="15">
        <v>3.76</v>
      </c>
      <c r="F5" s="14">
        <f t="shared" ref="F5:F23" si="0">IF(OR(C5="",D5="",E5=""),"",(C5&lt;$L$3)+(D5&lt;$L$4)+(E5&lt;$L$5))</f>
        <v>0</v>
      </c>
      <c r="G5" s="14">
        <f t="shared" ref="G5:G23" si="1">IF(OR(C5="",D5="",E5=""),"",(($L$3/C5 + $L$4/D5 + $L$5/E5)/3)*(1+F5))</f>
        <v>0.86503537904988459</v>
      </c>
      <c r="H5" s="15" t="str">
        <f>IF(G5&lt;0.8,"Baixo Risco",IF(G5&gt;0.8,IF(G5&lt;0.9,"Atenção Prudencial",IF(G5&gt;0.9,IF(G5&lt;1,"Risco Moderado",IF(G5&gt;1,IF(G5&lt;2,"Risco Elevado",IF(G5&gt;2,IF(G5&lt;3,"Risco Critico",IF(G5&gt;=3,"RiscoExtremo",0))))))))))</f>
        <v>Atenção Prudencial</v>
      </c>
      <c r="K5" s="2" t="s">
        <v>12</v>
      </c>
      <c r="L5" s="14">
        <v>3</v>
      </c>
    </row>
    <row r="6" spans="1:13" x14ac:dyDescent="0.25">
      <c r="A6" s="15" t="s">
        <v>30</v>
      </c>
      <c r="B6" s="15">
        <v>2025</v>
      </c>
      <c r="C6" s="15">
        <v>10.33</v>
      </c>
      <c r="D6" s="15">
        <v>99.9</v>
      </c>
      <c r="E6" s="15">
        <v>3.2</v>
      </c>
      <c r="F6" s="14">
        <f t="shared" si="0"/>
        <v>2</v>
      </c>
      <c r="G6" s="14">
        <f t="shared" si="1"/>
        <v>2.9549579225886098</v>
      </c>
      <c r="H6" s="15" t="str">
        <f t="shared" ref="H6:H23" si="2">IF(G6&lt;0.8,"Baixo Risco",IF(G6&gt;0.8,IF(G6&lt;0.9,"Atenção Prudencial",IF(G6&gt;0.9,IF(G6&lt;1,"Risco Moderado",IF(G6&gt;1,IF(G6&lt;2,"Risco Elevado",IF(G6&gt;2,IF(G6&lt;3,"Risco Critico",IF(G6&gt;=3,"RiscoExtremo",0))))))))))</f>
        <v>Risco Critico</v>
      </c>
    </row>
    <row r="7" spans="1:13" x14ac:dyDescent="0.25">
      <c r="A7" s="15" t="s">
        <v>31</v>
      </c>
      <c r="B7" s="15">
        <v>2025</v>
      </c>
      <c r="C7" s="15">
        <v>9.81</v>
      </c>
      <c r="D7" s="15">
        <v>85.63</v>
      </c>
      <c r="E7" s="15">
        <v>2.78</v>
      </c>
      <c r="F7" s="14">
        <f t="shared" si="0"/>
        <v>3</v>
      </c>
      <c r="G7" s="14">
        <f t="shared" si="1"/>
        <v>4.423050800247899</v>
      </c>
      <c r="H7" s="15" t="str">
        <f t="shared" si="2"/>
        <v>RiscoExtremo</v>
      </c>
      <c r="K7" s="12"/>
      <c r="L7" s="13"/>
    </row>
    <row r="8" spans="1:13" x14ac:dyDescent="0.25">
      <c r="A8" s="15" t="s">
        <v>32</v>
      </c>
      <c r="B8" s="15">
        <v>2025</v>
      </c>
      <c r="C8" s="15">
        <v>11.15</v>
      </c>
      <c r="D8" s="15">
        <v>105.7</v>
      </c>
      <c r="E8" s="15">
        <v>7.6</v>
      </c>
      <c r="F8" s="14">
        <f t="shared" si="0"/>
        <v>0</v>
      </c>
      <c r="G8" s="14">
        <f t="shared" si="1"/>
        <v>0.76083822391187184</v>
      </c>
      <c r="H8" s="15" t="str">
        <f t="shared" si="2"/>
        <v>Baixo Risco</v>
      </c>
      <c r="K8" s="12"/>
      <c r="L8" s="13"/>
    </row>
    <row r="9" spans="1:13" x14ac:dyDescent="0.25">
      <c r="A9" s="15" t="s">
        <v>33</v>
      </c>
      <c r="B9" s="15">
        <v>2025</v>
      </c>
      <c r="C9" s="15">
        <v>9.75</v>
      </c>
      <c r="D9" s="15">
        <v>101.4</v>
      </c>
      <c r="E9" s="15">
        <v>5.7</v>
      </c>
      <c r="F9" s="14">
        <f t="shared" si="0"/>
        <v>1</v>
      </c>
      <c r="G9" s="14">
        <f t="shared" si="1"/>
        <v>1.7262881068549083</v>
      </c>
      <c r="H9" s="15" t="str">
        <f t="shared" si="2"/>
        <v>Risco Elevado</v>
      </c>
      <c r="K9" s="12"/>
      <c r="L9" s="13"/>
    </row>
    <row r="10" spans="1:13" x14ac:dyDescent="0.25">
      <c r="A10" s="15"/>
      <c r="B10" s="15"/>
      <c r="C10" s="15"/>
      <c r="D10" s="15"/>
      <c r="E10" s="15"/>
      <c r="F10" s="14" t="str">
        <f t="shared" si="0"/>
        <v/>
      </c>
      <c r="G10" s="14" t="str">
        <f t="shared" si="1"/>
        <v/>
      </c>
      <c r="H10" s="15" t="str">
        <f t="shared" si="2"/>
        <v>RiscoExtremo</v>
      </c>
      <c r="K10" s="12"/>
      <c r="L10" s="13"/>
    </row>
    <row r="11" spans="1:13" x14ac:dyDescent="0.25">
      <c r="A11" s="15"/>
      <c r="B11" s="15"/>
      <c r="C11" s="15"/>
      <c r="D11" s="15"/>
      <c r="E11" s="15"/>
      <c r="F11" s="14" t="str">
        <f t="shared" si="0"/>
        <v/>
      </c>
      <c r="G11" s="14" t="str">
        <f t="shared" si="1"/>
        <v/>
      </c>
      <c r="H11" s="15" t="str">
        <f t="shared" si="2"/>
        <v>RiscoExtremo</v>
      </c>
    </row>
    <row r="12" spans="1:13" ht="15.75" thickBot="1" x14ac:dyDescent="0.3">
      <c r="A12" s="15"/>
      <c r="B12" s="15"/>
      <c r="C12" s="15"/>
      <c r="D12" s="15"/>
      <c r="E12" s="15"/>
      <c r="F12" s="14" t="str">
        <f t="shared" si="0"/>
        <v/>
      </c>
      <c r="G12" s="14" t="str">
        <f t="shared" si="1"/>
        <v/>
      </c>
      <c r="H12" s="15" t="str">
        <f t="shared" si="2"/>
        <v>RiscoExtremo</v>
      </c>
    </row>
    <row r="13" spans="1:13" ht="57.75" thickBot="1" x14ac:dyDescent="0.3">
      <c r="A13" s="15"/>
      <c r="B13" s="15"/>
      <c r="C13" s="15"/>
      <c r="D13" s="15"/>
      <c r="E13" s="15"/>
      <c r="F13" s="14" t="str">
        <f t="shared" si="0"/>
        <v/>
      </c>
      <c r="G13" s="14" t="str">
        <f t="shared" si="1"/>
        <v/>
      </c>
      <c r="H13" s="15" t="str">
        <f t="shared" si="2"/>
        <v>RiscoExtremo</v>
      </c>
      <c r="K13" s="6" t="s">
        <v>14</v>
      </c>
      <c r="L13" s="6" t="s">
        <v>15</v>
      </c>
      <c r="M13" s="7" t="s">
        <v>16</v>
      </c>
    </row>
    <row r="14" spans="1:13" ht="30.75" thickBot="1" x14ac:dyDescent="0.3">
      <c r="A14" s="15"/>
      <c r="B14" s="15"/>
      <c r="C14" s="15"/>
      <c r="D14" s="15"/>
      <c r="E14" s="15"/>
      <c r="F14" s="14" t="str">
        <f t="shared" si="0"/>
        <v/>
      </c>
      <c r="G14" s="14" t="str">
        <f t="shared" si="1"/>
        <v/>
      </c>
      <c r="H14" s="15" t="str">
        <f t="shared" si="2"/>
        <v>RiscoExtremo</v>
      </c>
      <c r="K14" s="8" t="s">
        <v>17</v>
      </c>
      <c r="L14" s="8">
        <v>0.7</v>
      </c>
      <c r="M14" s="9" t="s">
        <v>18</v>
      </c>
    </row>
    <row r="15" spans="1:13" ht="30.75" thickBot="1" x14ac:dyDescent="0.3">
      <c r="A15" s="15"/>
      <c r="B15" s="15"/>
      <c r="C15" s="15"/>
      <c r="D15" s="15"/>
      <c r="E15" s="15"/>
      <c r="F15" s="14" t="str">
        <f t="shared" si="0"/>
        <v/>
      </c>
      <c r="G15" s="14" t="str">
        <f t="shared" si="1"/>
        <v/>
      </c>
      <c r="H15" s="15" t="str">
        <f t="shared" si="2"/>
        <v>RiscoExtremo</v>
      </c>
      <c r="K15" s="8" t="s">
        <v>19</v>
      </c>
      <c r="L15" s="8">
        <v>0.8</v>
      </c>
      <c r="M15" s="9" t="s">
        <v>20</v>
      </c>
    </row>
    <row r="16" spans="1:13" ht="45.75" thickBot="1" x14ac:dyDescent="0.3">
      <c r="A16" s="15"/>
      <c r="B16" s="15"/>
      <c r="C16" s="15"/>
      <c r="D16" s="15"/>
      <c r="E16" s="15"/>
      <c r="F16" s="14" t="str">
        <f t="shared" si="0"/>
        <v/>
      </c>
      <c r="G16" s="14" t="str">
        <f t="shared" si="1"/>
        <v/>
      </c>
      <c r="H16" s="15" t="str">
        <f t="shared" si="2"/>
        <v>RiscoExtremo</v>
      </c>
      <c r="K16" s="8" t="s">
        <v>21</v>
      </c>
      <c r="L16" s="8">
        <v>0.9</v>
      </c>
      <c r="M16" s="9" t="s">
        <v>22</v>
      </c>
    </row>
    <row r="17" spans="1:13" ht="30.75" thickBot="1" x14ac:dyDescent="0.3">
      <c r="A17" s="15"/>
      <c r="B17" s="15"/>
      <c r="C17" s="15"/>
      <c r="D17" s="15"/>
      <c r="E17" s="15"/>
      <c r="F17" s="14" t="str">
        <f t="shared" si="0"/>
        <v/>
      </c>
      <c r="G17" s="14" t="str">
        <f t="shared" si="1"/>
        <v/>
      </c>
      <c r="H17" s="15" t="str">
        <f t="shared" si="2"/>
        <v>RiscoExtremo</v>
      </c>
      <c r="K17" s="8" t="s">
        <v>23</v>
      </c>
      <c r="L17" s="8">
        <v>1</v>
      </c>
      <c r="M17" s="9" t="s">
        <v>24</v>
      </c>
    </row>
    <row r="18" spans="1:13" ht="30.75" thickBot="1" x14ac:dyDescent="0.3">
      <c r="A18" s="15"/>
      <c r="B18" s="15"/>
      <c r="C18" s="15"/>
      <c r="D18" s="15"/>
      <c r="E18" s="15"/>
      <c r="F18" s="14" t="str">
        <f t="shared" si="0"/>
        <v/>
      </c>
      <c r="G18" s="14" t="str">
        <f t="shared" si="1"/>
        <v/>
      </c>
      <c r="H18" s="15" t="str">
        <f t="shared" si="2"/>
        <v>RiscoExtremo</v>
      </c>
      <c r="K18" s="8" t="s">
        <v>25</v>
      </c>
      <c r="L18" s="8">
        <v>2</v>
      </c>
      <c r="M18" s="9" t="s">
        <v>26</v>
      </c>
    </row>
    <row r="19" spans="1:13" ht="15.75" thickBot="1" x14ac:dyDescent="0.3">
      <c r="A19" s="15"/>
      <c r="B19" s="15"/>
      <c r="C19" s="15"/>
      <c r="D19" s="15"/>
      <c r="E19" s="15"/>
      <c r="F19" s="14" t="str">
        <f t="shared" si="0"/>
        <v/>
      </c>
      <c r="G19" s="14" t="str">
        <f t="shared" si="1"/>
        <v/>
      </c>
      <c r="H19" s="15" t="str">
        <f t="shared" si="2"/>
        <v>RiscoExtremo</v>
      </c>
      <c r="K19" s="10" t="s">
        <v>27</v>
      </c>
      <c r="L19" s="10">
        <v>3</v>
      </c>
      <c r="M19" s="11" t="s">
        <v>28</v>
      </c>
    </row>
    <row r="20" spans="1:13" x14ac:dyDescent="0.25">
      <c r="A20" s="15"/>
      <c r="B20" s="15"/>
      <c r="C20" s="15"/>
      <c r="D20" s="15"/>
      <c r="E20" s="15"/>
      <c r="F20" s="14" t="str">
        <f t="shared" si="0"/>
        <v/>
      </c>
      <c r="G20" s="14" t="str">
        <f t="shared" si="1"/>
        <v/>
      </c>
      <c r="H20" s="15" t="str">
        <f t="shared" si="2"/>
        <v>RiscoExtremo</v>
      </c>
    </row>
    <row r="21" spans="1:13" x14ac:dyDescent="0.25">
      <c r="A21" s="15"/>
      <c r="B21" s="15"/>
      <c r="C21" s="15"/>
      <c r="D21" s="15"/>
      <c r="E21" s="15"/>
      <c r="F21" s="14" t="str">
        <f t="shared" si="0"/>
        <v/>
      </c>
      <c r="G21" s="14" t="str">
        <f t="shared" si="1"/>
        <v/>
      </c>
      <c r="H21" s="15" t="str">
        <f t="shared" si="2"/>
        <v>RiscoExtremo</v>
      </c>
    </row>
    <row r="22" spans="1:13" x14ac:dyDescent="0.25">
      <c r="A22" s="15"/>
      <c r="B22" s="15"/>
      <c r="C22" s="15"/>
      <c r="D22" s="15"/>
      <c r="E22" s="15"/>
      <c r="F22" s="14" t="str">
        <f t="shared" si="0"/>
        <v/>
      </c>
      <c r="G22" s="14" t="str">
        <f t="shared" si="1"/>
        <v/>
      </c>
      <c r="H22" s="15" t="str">
        <f t="shared" si="2"/>
        <v>RiscoExtremo</v>
      </c>
    </row>
    <row r="23" spans="1:13" x14ac:dyDescent="0.25">
      <c r="A23" s="15"/>
      <c r="B23" s="15"/>
      <c r="C23" s="15"/>
      <c r="D23" s="15"/>
      <c r="E23" s="15"/>
      <c r="F23" s="14" t="str">
        <f t="shared" si="0"/>
        <v/>
      </c>
      <c r="G23" s="14" t="str">
        <f t="shared" si="1"/>
        <v/>
      </c>
      <c r="H23" s="15" t="str">
        <f t="shared" si="2"/>
        <v>RiscoExtremo</v>
      </c>
    </row>
    <row r="24" spans="1:13" x14ac:dyDescent="0.25">
      <c r="A24" s="5" t="s">
        <v>13</v>
      </c>
      <c r="B24" s="5"/>
      <c r="C24" s="5"/>
      <c r="D24" s="5"/>
      <c r="E24" s="5"/>
      <c r="F24" s="5"/>
      <c r="G24" s="5"/>
      <c r="H24" s="5"/>
    </row>
    <row r="25" spans="1:13" x14ac:dyDescent="0.25">
      <c r="A25" s="5"/>
      <c r="B25" s="5"/>
      <c r="C25" s="5"/>
      <c r="D25" s="5"/>
      <c r="E25" s="5"/>
      <c r="F25" s="5"/>
      <c r="G25" s="5"/>
      <c r="H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</row>
  </sheetData>
  <mergeCells count="2">
    <mergeCell ref="A1:H1"/>
    <mergeCell ref="A24:H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ICR_MVP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Cilton Kos Junior</cp:lastModifiedBy>
  <dcterms:created xsi:type="dcterms:W3CDTF">2025-11-19T21:32:54Z</dcterms:created>
  <dcterms:modified xsi:type="dcterms:W3CDTF">2025-11-20T01:37:30Z</dcterms:modified>
</cp:coreProperties>
</file>